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7" windowWidth="5587" windowHeight="7253" activeTab="0"/>
  </bookViews>
  <sheets>
    <sheet name="Feuil1" sheetId="1" r:id="rId1"/>
  </sheets>
  <definedNames>
    <definedName name="_xlnm.Print_Area" localSheetId="0">'Feuil1'!$A$4:$H$36</definedName>
  </definedNames>
  <calcPr fullCalcOnLoad="1"/>
</workbook>
</file>

<file path=xl/sharedStrings.xml><?xml version="1.0" encoding="utf-8"?>
<sst xmlns="http://schemas.openxmlformats.org/spreadsheetml/2006/main" count="58" uniqueCount="52">
  <si>
    <t>DATE</t>
  </si>
  <si>
    <t>T MOY</t>
  </si>
  <si>
    <t>RR</t>
  </si>
  <si>
    <t>OBSERVATIONS</t>
  </si>
  <si>
    <t>TX</t>
  </si>
  <si>
    <t>TN</t>
  </si>
  <si>
    <t>Maxi</t>
  </si>
  <si>
    <t>Moyenne</t>
  </si>
  <si>
    <t>Mini</t>
  </si>
  <si>
    <t>Total</t>
  </si>
  <si>
    <t>Orages</t>
  </si>
  <si>
    <t>Divers</t>
  </si>
  <si>
    <t>Brouillard</t>
  </si>
  <si>
    <t>Phénomènes: Orage , grêle (taille des grêlons en mm), brouillard de 00 UTC à 2359 UTC jour J</t>
  </si>
  <si>
    <t>Heure légale= UTC+1 en hiver, UTC+2 en été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</si>
  <si>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</si>
  <si>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</si>
  <si>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RR: Hauteur d'eau cumulée de 0600 UTC Jour J à 0600 UTC jour J+1 en millimètres et dizièmes.</t>
  </si>
  <si>
    <t>Les apports d'eau par dépôts sont comptabilisés dans les cumuls des précipitations</t>
  </si>
  <si>
    <t>Relevés du poste climatique  de Besse sur Issole (018-83)</t>
  </si>
  <si>
    <t>A partir du 01/11/2001 je nomme un vent modéré à partir de 10 m/s, un vent fort à partir de 16 m/s, et un vent très fort à partir de 21m/s et un vent tempétueux à partir de 28 m/s</t>
  </si>
  <si>
    <t>Ciel de 6/8 à 1/8, vent très fort d'W à NW (87 km/h)</t>
  </si>
  <si>
    <t>Ciel entre 0/8 et 1/8, vent modéré de S à SW (39 km/h)</t>
  </si>
  <si>
    <t>Ciel entre 0/8 et 1/8 vent de SSW à SW modéré (37 km/h)</t>
  </si>
  <si>
    <t>Ciel entre 0/8 et 1/8 le matin, jusqu'à 8/8 en fin d'AM, vent de SSW à SW modéré (39 km/h), tonnerre à 18h45, averse faible à 19h40 TU</t>
  </si>
  <si>
    <t>Ciel entre 0/8 et 1/8, vent d'W à NW fort (72 km/h)</t>
  </si>
  <si>
    <t>Ciel entre 0/8 et 2/8, vent fort d'WSW à WNW (60 km/h)</t>
  </si>
  <si>
    <t>Ciel entre 2/8 et 4/8 à  0/8 en fin d'AM, vent fort d'WSW à NW (66 km/h)</t>
  </si>
  <si>
    <t>Ciel entre de 7/8 à 3/8, vent d'WSW à NW modéré (53 km/h)</t>
  </si>
  <si>
    <t>Ciel de 0/8 à 3/8, vent modéré d'W à NW dans la nuit, variable dans la journée</t>
  </si>
  <si>
    <t>Ciel de 2/8 à 7/8 le matin puis orage à 10h30 TU vers le SSE, ciel 8/8 orage violent à la station à partir de 11h30 TU, parfois très fortes pluies à partir de 11h24 TU (137 mm/h d'intensité maxi, 33 mm en 45 mn), petite averse à 17h20 TU</t>
  </si>
  <si>
    <t>Ciel entre 0/8 et 1/8 le matin, à 6/8 en fin d'AM, tonnerre lointain</t>
  </si>
  <si>
    <t>Ciel entre 0/8 et 3/8, vent de S à SW modéré (40 km/h)</t>
  </si>
  <si>
    <t>Ciel de 0/8 à 2/8 le matin, jusqu'à 7/8 en fin d'AM avec plusieurs orages faibles à modérés aux alentours (W à N ), averse très faible à 19h22 TU</t>
  </si>
  <si>
    <t>Ciel de 0/8 à1/8 le matin, jusqu'à 2/8 l'AM</t>
  </si>
  <si>
    <t>Ciel entre 0/8 et 1/8, vent de S à SW modéré (45 km/h)</t>
  </si>
  <si>
    <t>Ciel entre 0/8 et 1/8, vent de S à SW modéré (39 km/h)</t>
  </si>
  <si>
    <t>Ciel 0/8, vent modéré de S à SW (37 km/h)</t>
  </si>
  <si>
    <t>Ciel 0/8, vent fort d'W à NW  (66 km/h)</t>
  </si>
  <si>
    <t>Ciel 8/8 le matin à 1/8 en soirée, multiples très faibles averses de 4h20 TU à 11h20 TU, vent d' W à WNW modéré en fin de soirée (53 km/h)</t>
  </si>
  <si>
    <t>Ciel 0/8, vent modéré d'W à NW (53 km/h)</t>
  </si>
  <si>
    <t>Ciel entre 0/8 et 1/8 puis 3/8 de fumée d'incendie de forêt après 15h30 TU, vent d'WSW à NW modéré (56 km/h)</t>
  </si>
  <si>
    <t>Ciel de 7/8 voilé le matin à 1/8 dans l'AM, vent très variable en direction (parfois brise de mer et parfois d'W à NW modéré 45 km/h)</t>
  </si>
  <si>
    <t>Ciel de 1/8 à 7/8 dans l'AM, vent d'WNW à NW modéré dans la nuit (40 km/h) , direction variable la journée</t>
  </si>
  <si>
    <t>Ciel de 2/8 à 0/8, vent modéré de S à SW (40 km/h)</t>
  </si>
  <si>
    <t>Ciel de 7/8 à 4/8 voilé</t>
  </si>
  <si>
    <t>Ciel de 5/8 à 0/8</t>
  </si>
  <si>
    <t>Ciel 0/8</t>
  </si>
  <si>
    <t>Ciel 0/8, vent de NE à SE modéré (37 km/h)</t>
  </si>
  <si>
    <t>Ciel 8/8 à 1/8, quelques gouttes de pluie boueuse le matin (8h40 TU, 10h TU) , vent modéré d'ENE à SE (40 km/h)</t>
  </si>
  <si>
    <t>Ciel 0/8 à 3/8, vent modéré d'W à WNW (45 km/h)</t>
  </si>
  <si>
    <t>Ciel 0/8 le matin, entre 0/8 et 1/8 l'AM, vent fort d'W à NW (61 km/h)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</si>
</sst>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</numFmts>
  <fonts count="12">
    <font>
      <sz val="9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5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6" fillId="2" borderId="13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3" fillId="0" borderId="17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2" fontId="3" fillId="0" borderId="18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/>
    </xf>
    <xf numFmtId="0" fontId="0" fillId="0" borderId="2" xfId="0" applyBorder="1" applyAlignment="1">
      <alignment vertical="center" wrapText="1" shrinkToFi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7" fontId="7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339966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52"/>
  <sheetViews>
    <sheetView showGridLines="0" tabSelected="1" workbookViewId="0" topLeftCell="A20">
      <selection activeCell="H36" sqref="H36"/>
    </sheetView>
  </sheetViews>
  <sheetFormatPr defaultColWidth="12" defaultRowHeight="12"/>
  <cols>
    <col min="1" max="1" width="14" style="0" bestFit="1" customWidth="1"/>
    <col min="2" max="3" width="8.66015625" style="0" customWidth="1"/>
    <col min="4" max="4" width="9.66015625" style="0" customWidth="1"/>
    <col min="5" max="5" width="7.66015625" style="0" customWidth="1"/>
    <col min="6" max="6" width="7.5" style="0" customWidth="1"/>
    <col min="7" max="7" width="10" style="0" customWidth="1"/>
    <col min="8" max="8" width="81.66015625" style="0" customWidth="1"/>
    <col min="9" max="9" width="7.5" style="0" customWidth="1"/>
    <col min="10" max="10" width="7.66015625" style="0" customWidth="1"/>
    <col min="11" max="11" width="29.5" style="0" customWidth="1"/>
  </cols>
  <sheetData>
    <row r="1" spans="1:11" ht="21.75" customHeight="1">
      <c r="A1" s="35" t="s">
        <v>19</v>
      </c>
      <c r="B1" s="36"/>
      <c r="C1" s="36"/>
      <c r="D1" s="36"/>
      <c r="E1" s="36"/>
      <c r="F1" s="36"/>
      <c r="G1" s="36"/>
      <c r="H1" s="36"/>
      <c r="I1" s="16"/>
      <c r="J1" s="16"/>
      <c r="K1" s="16"/>
    </row>
    <row r="3" spans="1:8" ht="36" customHeight="1" thickBot="1">
      <c r="A3" s="37" t="str">
        <f>"Juillet 2005"</f>
        <v>Juillet 2005</v>
      </c>
      <c r="B3" s="38"/>
      <c r="C3" s="38"/>
      <c r="D3" s="38"/>
      <c r="E3" s="38"/>
      <c r="F3" s="38"/>
      <c r="G3" s="38"/>
      <c r="H3" s="38"/>
    </row>
    <row r="4" spans="1:8" ht="15" thickBot="1">
      <c r="A4" s="12" t="s">
        <v>0</v>
      </c>
      <c r="B4" s="12" t="s">
        <v>5</v>
      </c>
      <c r="C4" s="12" t="s">
        <v>4</v>
      </c>
      <c r="D4" s="12" t="s">
        <v>1</v>
      </c>
      <c r="E4" s="12" t="s">
        <v>2</v>
      </c>
      <c r="F4" s="32" t="s">
        <v>3</v>
      </c>
      <c r="G4" s="33"/>
      <c r="H4" s="34"/>
    </row>
    <row r="5" spans="1:8" ht="12.75" thickBot="1">
      <c r="A5" s="15"/>
      <c r="B5" s="15"/>
      <c r="C5" s="15"/>
      <c r="D5" s="15"/>
      <c r="E5" s="15"/>
      <c r="F5" s="21" t="s">
        <v>10</v>
      </c>
      <c r="G5" s="21" t="s">
        <v>12</v>
      </c>
      <c r="H5" s="21" t="s">
        <v>11</v>
      </c>
    </row>
    <row r="6" spans="1:8" ht="30" customHeight="1" thickBot="1">
      <c r="A6" s="22">
        <v>38534</v>
      </c>
      <c r="B6" s="24">
        <v>20.1</v>
      </c>
      <c r="C6" s="24">
        <v>29.3</v>
      </c>
      <c r="D6" s="27">
        <f aca="true" t="shared" si="0" ref="D6:D36">AVERAGE(B6:C6)</f>
        <v>24.700000000000003</v>
      </c>
      <c r="E6" s="23"/>
      <c r="F6" s="31"/>
      <c r="G6" s="31"/>
      <c r="H6" s="30" t="s">
        <v>21</v>
      </c>
    </row>
    <row r="7" spans="1:8" ht="30" customHeight="1" thickBot="1">
      <c r="A7" s="22">
        <v>38535</v>
      </c>
      <c r="B7" s="24">
        <v>17.7</v>
      </c>
      <c r="C7" s="24">
        <v>31.6</v>
      </c>
      <c r="D7" s="27">
        <f t="shared" si="0"/>
        <v>24.65</v>
      </c>
      <c r="E7" s="23"/>
      <c r="F7" s="31"/>
      <c r="G7" s="31"/>
      <c r="H7" s="30" t="s">
        <v>22</v>
      </c>
    </row>
    <row r="8" spans="1:8" ht="34.5" customHeight="1" thickBot="1">
      <c r="A8" s="22">
        <v>38536</v>
      </c>
      <c r="B8" s="24">
        <v>13.5</v>
      </c>
      <c r="C8" s="24">
        <v>30.4</v>
      </c>
      <c r="D8" s="27">
        <f t="shared" si="0"/>
        <v>21.95</v>
      </c>
      <c r="E8" s="23">
        <v>0.1</v>
      </c>
      <c r="F8" s="31"/>
      <c r="G8" s="31"/>
      <c r="H8" s="30" t="s">
        <v>23</v>
      </c>
    </row>
    <row r="9" spans="1:8" ht="30" customHeight="1" thickBot="1">
      <c r="A9" s="22">
        <v>38537</v>
      </c>
      <c r="B9" s="24">
        <v>14.2</v>
      </c>
      <c r="C9" s="24">
        <v>29.7</v>
      </c>
      <c r="D9" s="27">
        <f t="shared" si="0"/>
        <v>21.95</v>
      </c>
      <c r="E9" s="23">
        <v>0.6</v>
      </c>
      <c r="F9" s="31">
        <v>1</v>
      </c>
      <c r="G9" s="31"/>
      <c r="H9" s="30" t="s">
        <v>24</v>
      </c>
    </row>
    <row r="10" spans="1:8" ht="30" customHeight="1" thickBot="1">
      <c r="A10" s="22">
        <v>38538</v>
      </c>
      <c r="B10" s="24">
        <v>15.5</v>
      </c>
      <c r="C10" s="24">
        <v>27.1</v>
      </c>
      <c r="D10" s="27">
        <f t="shared" si="0"/>
        <v>21.3</v>
      </c>
      <c r="E10" s="23"/>
      <c r="F10" s="31"/>
      <c r="G10" s="31"/>
      <c r="H10" s="30" t="s">
        <v>25</v>
      </c>
    </row>
    <row r="11" spans="1:8" ht="30" customHeight="1" thickBot="1">
      <c r="A11" s="22">
        <v>38539</v>
      </c>
      <c r="B11" s="24">
        <v>16</v>
      </c>
      <c r="C11" s="24">
        <v>31.1</v>
      </c>
      <c r="D11" s="27">
        <f t="shared" si="0"/>
        <v>23.55</v>
      </c>
      <c r="E11" s="23"/>
      <c r="F11" s="31"/>
      <c r="G11" s="31"/>
      <c r="H11" s="30" t="s">
        <v>26</v>
      </c>
    </row>
    <row r="12" spans="1:8" ht="31.5" customHeight="1" thickBot="1">
      <c r="A12" s="22">
        <v>38540</v>
      </c>
      <c r="B12" s="24">
        <v>17.3</v>
      </c>
      <c r="C12" s="24">
        <v>28.1</v>
      </c>
      <c r="D12" s="27">
        <f t="shared" si="0"/>
        <v>22.700000000000003</v>
      </c>
      <c r="E12" s="23"/>
      <c r="F12" s="31"/>
      <c r="G12" s="31"/>
      <c r="H12" s="30" t="s">
        <v>27</v>
      </c>
    </row>
    <row r="13" spans="1:8" ht="30" customHeight="1" thickBot="1">
      <c r="A13" s="22">
        <v>38541</v>
      </c>
      <c r="B13" s="24">
        <v>15</v>
      </c>
      <c r="C13" s="24">
        <v>28.3</v>
      </c>
      <c r="D13" s="27">
        <f t="shared" si="0"/>
        <v>21.65</v>
      </c>
      <c r="E13" s="23"/>
      <c r="F13" s="31"/>
      <c r="G13" s="31"/>
      <c r="H13" s="30" t="s">
        <v>28</v>
      </c>
    </row>
    <row r="14" spans="1:8" ht="34.5" customHeight="1" thickBot="1">
      <c r="A14" s="22">
        <v>38542</v>
      </c>
      <c r="B14" s="24">
        <v>14.6</v>
      </c>
      <c r="C14" s="24">
        <v>28.4</v>
      </c>
      <c r="D14" s="27">
        <f t="shared" si="0"/>
        <v>21.5</v>
      </c>
      <c r="E14" s="23"/>
      <c r="F14" s="31"/>
      <c r="G14" s="31"/>
      <c r="H14" s="30" t="s">
        <v>29</v>
      </c>
    </row>
    <row r="15" spans="1:8" ht="48.75" customHeight="1" thickBot="1">
      <c r="A15" s="22">
        <v>38543</v>
      </c>
      <c r="B15" s="24">
        <v>12.3</v>
      </c>
      <c r="C15" s="24">
        <v>25.2</v>
      </c>
      <c r="D15" s="27">
        <f t="shared" si="0"/>
        <v>18.75</v>
      </c>
      <c r="E15" s="23">
        <v>36.4</v>
      </c>
      <c r="F15" s="31">
        <v>1</v>
      </c>
      <c r="G15" s="31"/>
      <c r="H15" s="30" t="s">
        <v>30</v>
      </c>
    </row>
    <row r="16" spans="1:8" ht="30" customHeight="1" thickBot="1">
      <c r="A16" s="22">
        <v>38544</v>
      </c>
      <c r="B16" s="24">
        <v>11.6</v>
      </c>
      <c r="C16" s="24">
        <v>30.1</v>
      </c>
      <c r="D16" s="27">
        <f t="shared" si="0"/>
        <v>20.85</v>
      </c>
      <c r="E16" s="23"/>
      <c r="F16" s="31">
        <v>1</v>
      </c>
      <c r="G16" s="31"/>
      <c r="H16" s="30" t="s">
        <v>31</v>
      </c>
    </row>
    <row r="17" spans="1:8" ht="30" customHeight="1" thickBot="1">
      <c r="A17" s="22">
        <v>38545</v>
      </c>
      <c r="B17" s="24">
        <v>12.6</v>
      </c>
      <c r="C17" s="24">
        <v>31.2</v>
      </c>
      <c r="D17" s="27">
        <f t="shared" si="0"/>
        <v>21.9</v>
      </c>
      <c r="E17" s="23"/>
      <c r="F17" s="31"/>
      <c r="G17" s="31"/>
      <c r="H17" s="30" t="s">
        <v>32</v>
      </c>
    </row>
    <row r="18" spans="1:8" ht="28.5" customHeight="1" thickBot="1">
      <c r="A18" s="22">
        <v>38546</v>
      </c>
      <c r="B18" s="24">
        <v>13.6</v>
      </c>
      <c r="C18" s="24">
        <v>30.8</v>
      </c>
      <c r="D18" s="27">
        <f t="shared" si="0"/>
        <v>22.2</v>
      </c>
      <c r="E18" s="23"/>
      <c r="F18" s="31">
        <v>1</v>
      </c>
      <c r="G18" s="31"/>
      <c r="H18" s="30" t="s">
        <v>33</v>
      </c>
    </row>
    <row r="19" spans="1:8" ht="30" customHeight="1" thickBot="1">
      <c r="A19" s="22">
        <v>38547</v>
      </c>
      <c r="B19" s="24">
        <v>13.4</v>
      </c>
      <c r="C19" s="24">
        <v>30.7</v>
      </c>
      <c r="D19" s="27">
        <f t="shared" si="0"/>
        <v>22.05</v>
      </c>
      <c r="E19" s="23"/>
      <c r="F19" s="31"/>
      <c r="G19" s="31"/>
      <c r="H19" s="30" t="s">
        <v>34</v>
      </c>
    </row>
    <row r="20" spans="1:8" ht="30" customHeight="1" thickBot="1">
      <c r="A20" s="22">
        <v>38548</v>
      </c>
      <c r="B20" s="24">
        <v>13.7</v>
      </c>
      <c r="C20" s="24">
        <v>31.8</v>
      </c>
      <c r="D20" s="27">
        <f t="shared" si="0"/>
        <v>22.75</v>
      </c>
      <c r="E20" s="23"/>
      <c r="F20" s="31"/>
      <c r="G20" s="31"/>
      <c r="H20" s="30" t="s">
        <v>35</v>
      </c>
    </row>
    <row r="21" spans="1:8" ht="30" customHeight="1" thickBot="1">
      <c r="A21" s="22">
        <v>38549</v>
      </c>
      <c r="B21" s="24">
        <v>14.4</v>
      </c>
      <c r="C21" s="24">
        <v>31.7</v>
      </c>
      <c r="D21" s="27">
        <f t="shared" si="0"/>
        <v>23.05</v>
      </c>
      <c r="E21" s="23"/>
      <c r="F21" s="31"/>
      <c r="G21" s="31"/>
      <c r="H21" s="30" t="s">
        <v>36</v>
      </c>
    </row>
    <row r="22" spans="1:8" ht="27" customHeight="1" thickBot="1">
      <c r="A22" s="22">
        <v>38550</v>
      </c>
      <c r="B22" s="24">
        <v>13.1</v>
      </c>
      <c r="C22" s="24">
        <v>34.8</v>
      </c>
      <c r="D22" s="27">
        <f t="shared" si="0"/>
        <v>23.95</v>
      </c>
      <c r="E22" s="23"/>
      <c r="F22" s="31"/>
      <c r="G22" s="31"/>
      <c r="H22" s="30" t="s">
        <v>37</v>
      </c>
    </row>
    <row r="23" spans="1:8" ht="34.5" customHeight="1" thickBot="1">
      <c r="A23" s="22">
        <v>38551</v>
      </c>
      <c r="B23" s="24">
        <v>17.6</v>
      </c>
      <c r="C23" s="24">
        <v>29.3</v>
      </c>
      <c r="D23" s="27">
        <f t="shared" si="0"/>
        <v>23.450000000000003</v>
      </c>
      <c r="E23" s="23">
        <v>0.1</v>
      </c>
      <c r="F23" s="31"/>
      <c r="G23" s="31"/>
      <c r="H23" s="30" t="s">
        <v>39</v>
      </c>
    </row>
    <row r="24" spans="1:8" ht="30" customHeight="1" thickBot="1">
      <c r="A24" s="22">
        <v>38552</v>
      </c>
      <c r="B24" s="24">
        <v>19.9</v>
      </c>
      <c r="C24" s="24">
        <v>32.1</v>
      </c>
      <c r="D24" s="27">
        <f t="shared" si="0"/>
        <v>26</v>
      </c>
      <c r="E24" s="23"/>
      <c r="F24" s="31"/>
      <c r="G24" s="31"/>
      <c r="H24" s="30" t="s">
        <v>38</v>
      </c>
    </row>
    <row r="25" spans="1:8" ht="27" customHeight="1" thickBot="1">
      <c r="A25" s="22">
        <v>38553</v>
      </c>
      <c r="B25" s="24">
        <v>17.6</v>
      </c>
      <c r="C25" s="24">
        <v>34.3</v>
      </c>
      <c r="D25" s="27">
        <f t="shared" si="0"/>
        <v>25.95</v>
      </c>
      <c r="E25" s="23"/>
      <c r="F25" s="31"/>
      <c r="G25" s="31"/>
      <c r="H25" s="30" t="s">
        <v>40</v>
      </c>
    </row>
    <row r="26" spans="1:8" ht="24.75" customHeight="1" thickBot="1">
      <c r="A26" s="22">
        <v>38554</v>
      </c>
      <c r="B26" s="24">
        <v>20</v>
      </c>
      <c r="C26" s="24">
        <v>35.3</v>
      </c>
      <c r="D26" s="27">
        <f t="shared" si="0"/>
        <v>27.65</v>
      </c>
      <c r="E26" s="23"/>
      <c r="F26" s="31"/>
      <c r="G26" s="31"/>
      <c r="H26" s="30" t="s">
        <v>41</v>
      </c>
    </row>
    <row r="27" spans="1:8" ht="30" customHeight="1" thickBot="1">
      <c r="A27" s="22">
        <v>38555</v>
      </c>
      <c r="B27" s="24">
        <v>18.6</v>
      </c>
      <c r="C27" s="24">
        <v>34.1</v>
      </c>
      <c r="D27" s="27">
        <f t="shared" si="0"/>
        <v>26.35</v>
      </c>
      <c r="E27" s="23"/>
      <c r="F27" s="31"/>
      <c r="G27" s="31"/>
      <c r="H27" s="30" t="s">
        <v>42</v>
      </c>
    </row>
    <row r="28" spans="1:8" ht="30" customHeight="1" thickBot="1">
      <c r="A28" s="22">
        <v>38556</v>
      </c>
      <c r="B28" s="24">
        <v>17.9</v>
      </c>
      <c r="C28" s="24">
        <v>31.3</v>
      </c>
      <c r="D28" s="27">
        <f t="shared" si="0"/>
        <v>24.6</v>
      </c>
      <c r="E28" s="23"/>
      <c r="F28" s="31"/>
      <c r="G28" s="31"/>
      <c r="H28" s="30" t="s">
        <v>43</v>
      </c>
    </row>
    <row r="29" spans="1:8" ht="38.25" customHeight="1" thickBot="1">
      <c r="A29" s="22">
        <v>38557</v>
      </c>
      <c r="B29" s="24">
        <v>17.3</v>
      </c>
      <c r="C29" s="24">
        <v>31.5</v>
      </c>
      <c r="D29" s="27">
        <f t="shared" si="0"/>
        <v>24.4</v>
      </c>
      <c r="E29" s="23">
        <v>0.1</v>
      </c>
      <c r="F29" s="31"/>
      <c r="G29" s="31"/>
      <c r="H29" s="30" t="s">
        <v>44</v>
      </c>
    </row>
    <row r="30" spans="1:8" ht="30" customHeight="1" thickBot="1">
      <c r="A30" s="22">
        <v>38558</v>
      </c>
      <c r="B30" s="24">
        <v>16.9</v>
      </c>
      <c r="C30" s="24">
        <v>32.1</v>
      </c>
      <c r="D30" s="27">
        <f t="shared" si="0"/>
        <v>24.5</v>
      </c>
      <c r="E30" s="23"/>
      <c r="F30" s="31"/>
      <c r="G30" s="31"/>
      <c r="H30" s="30" t="s">
        <v>45</v>
      </c>
    </row>
    <row r="31" spans="1:8" ht="30" customHeight="1" thickBot="1">
      <c r="A31" s="22">
        <v>38559</v>
      </c>
      <c r="B31" s="24">
        <v>14.7</v>
      </c>
      <c r="C31" s="24">
        <v>32.2</v>
      </c>
      <c r="D31" s="27">
        <f t="shared" si="0"/>
        <v>23.450000000000003</v>
      </c>
      <c r="E31" s="23">
        <v>0.1</v>
      </c>
      <c r="F31" s="31"/>
      <c r="G31" s="31"/>
      <c r="H31" s="30" t="s">
        <v>46</v>
      </c>
    </row>
    <row r="32" spans="1:8" ht="30" customHeight="1" thickBot="1">
      <c r="A32" s="22">
        <v>38560</v>
      </c>
      <c r="B32" s="24">
        <v>15.6</v>
      </c>
      <c r="C32" s="24">
        <v>33.8</v>
      </c>
      <c r="D32" s="27">
        <f t="shared" si="0"/>
        <v>24.7</v>
      </c>
      <c r="E32" s="23"/>
      <c r="F32" s="31"/>
      <c r="G32" s="31"/>
      <c r="H32" s="30" t="s">
        <v>47</v>
      </c>
    </row>
    <row r="33" spans="1:8" ht="32.25" customHeight="1" thickBot="1">
      <c r="A33" s="22">
        <v>38561</v>
      </c>
      <c r="B33" s="24">
        <v>14.9</v>
      </c>
      <c r="C33" s="24">
        <v>35.2</v>
      </c>
      <c r="D33" s="27">
        <f t="shared" si="0"/>
        <v>25.05</v>
      </c>
      <c r="E33" s="23"/>
      <c r="F33" s="31"/>
      <c r="G33" s="31"/>
      <c r="H33" s="30" t="s">
        <v>48</v>
      </c>
    </row>
    <row r="34" spans="1:8" ht="34.5" customHeight="1" thickBot="1">
      <c r="A34" s="22">
        <v>38562</v>
      </c>
      <c r="B34" s="24">
        <v>16.6</v>
      </c>
      <c r="C34" s="24">
        <v>34.6</v>
      </c>
      <c r="D34" s="27">
        <f t="shared" si="0"/>
        <v>25.6</v>
      </c>
      <c r="E34" s="23"/>
      <c r="F34" s="31"/>
      <c r="G34" s="31"/>
      <c r="H34" s="30" t="s">
        <v>49</v>
      </c>
    </row>
    <row r="35" spans="1:8" ht="30" customHeight="1" thickBot="1">
      <c r="A35" s="22">
        <v>38563</v>
      </c>
      <c r="B35" s="24">
        <v>20.5</v>
      </c>
      <c r="C35" s="24">
        <v>35.2</v>
      </c>
      <c r="D35" s="27">
        <f t="shared" si="0"/>
        <v>27.85</v>
      </c>
      <c r="E35" s="23"/>
      <c r="F35" s="31"/>
      <c r="G35" s="31"/>
      <c r="H35" s="30" t="s">
        <v>50</v>
      </c>
    </row>
    <row r="36" spans="1:8" ht="30" customHeight="1" thickBot="1">
      <c r="A36" s="22">
        <v>38564</v>
      </c>
      <c r="B36" s="24">
        <v>16.9</v>
      </c>
      <c r="C36" s="24">
        <v>31.2</v>
      </c>
      <c r="D36" s="27">
        <f t="shared" si="0"/>
        <v>24.049999999999997</v>
      </c>
      <c r="E36" s="23"/>
      <c r="F36" s="31"/>
      <c r="G36" s="31"/>
      <c r="H36" s="29" t="s">
        <v>51</v>
      </c>
    </row>
    <row r="37" spans="1:7" ht="15" thickBot="1">
      <c r="A37" s="18"/>
      <c r="B37" s="12" t="s">
        <v>5</v>
      </c>
      <c r="C37" s="12" t="s">
        <v>4</v>
      </c>
      <c r="D37" s="12" t="s">
        <v>1</v>
      </c>
      <c r="E37" s="7" t="s">
        <v>2</v>
      </c>
      <c r="F37" s="14" t="s">
        <v>10</v>
      </c>
      <c r="G37" s="14" t="s">
        <v>12</v>
      </c>
    </row>
    <row r="38" spans="1:8" ht="14.25">
      <c r="A38" s="8" t="s">
        <v>6</v>
      </c>
      <c r="B38" s="3">
        <f>MAX(B6:B36)</f>
        <v>20.5</v>
      </c>
      <c r="C38" s="3">
        <f>MAX(C6:C36)</f>
        <v>35.3</v>
      </c>
      <c r="D38" s="3">
        <f>MAX(D6:D36)</f>
        <v>27.85</v>
      </c>
      <c r="E38" s="3">
        <f>MAX(E6:E36)</f>
        <v>36.4</v>
      </c>
      <c r="F38" s="6"/>
      <c r="G38" s="20"/>
      <c r="H38" s="17"/>
    </row>
    <row r="39" spans="1:8" ht="14.25">
      <c r="A39" s="9" t="s">
        <v>7</v>
      </c>
      <c r="B39" s="4">
        <f>AVERAGE(B6:B36)</f>
        <v>15.92258064516129</v>
      </c>
      <c r="C39" s="4">
        <f>AVERAGE(C6:C36)</f>
        <v>31.370967741935488</v>
      </c>
      <c r="D39" s="4">
        <f>AVERAGE(D6:D36)</f>
        <v>23.646774193548385</v>
      </c>
      <c r="E39" s="1"/>
      <c r="F39" s="6"/>
      <c r="G39" s="20"/>
      <c r="H39" s="17"/>
    </row>
    <row r="40" spans="1:8" ht="15" thickBot="1">
      <c r="A40" s="10" t="s">
        <v>8</v>
      </c>
      <c r="B40" s="5">
        <f>MIN(B6:B36)</f>
        <v>11.6</v>
      </c>
      <c r="C40" s="5">
        <f>MIN(C6:C36)</f>
        <v>25.2</v>
      </c>
      <c r="D40" s="5">
        <f>MIN(D6:D36)</f>
        <v>18.75</v>
      </c>
      <c r="E40" s="1"/>
      <c r="F40" s="6"/>
      <c r="G40" s="20"/>
      <c r="H40" s="17"/>
    </row>
    <row r="41" spans="1:8" ht="15" thickBot="1">
      <c r="A41" s="11" t="s">
        <v>9</v>
      </c>
      <c r="B41" s="13"/>
      <c r="C41" s="13"/>
      <c r="D41" s="13"/>
      <c r="E41" s="28">
        <f>SUM(E6:E36)</f>
        <v>37.400000000000006</v>
      </c>
      <c r="F41" s="2">
        <f>SUM(F6:F36)</f>
        <v>4</v>
      </c>
      <c r="G41" s="2">
        <f>SUM(G6:G36)</f>
        <v>0</v>
      </c>
      <c r="H41" s="19"/>
    </row>
    <row r="43" ht="12">
      <c r="A43" t="s">
        <v>17</v>
      </c>
    </row>
    <row r="44" ht="12">
      <c r="A44" t="s">
        <v>15</v>
      </c>
    </row>
    <row r="45" ht="12">
      <c r="A45" t="s">
        <v>16</v>
      </c>
    </row>
    <row r="46" ht="12">
      <c r="A46" t="s">
        <v>13</v>
      </c>
    </row>
    <row r="47" ht="12">
      <c r="A47" t="s">
        <v>14</v>
      </c>
    </row>
    <row r="49" ht="12">
      <c r="A49" t="s">
        <v>18</v>
      </c>
    </row>
    <row r="51" ht="12">
      <c r="A51" s="25" t="s">
        <v>20</v>
      </c>
    </row>
    <row r="52" spans="2:7" ht="12">
      <c r="B52" s="26"/>
      <c r="C52" s="26"/>
      <c r="D52" s="26"/>
      <c r="E52" s="26"/>
      <c r="F52" s="26"/>
      <c r="G52" s="26"/>
    </row>
  </sheetData>
  <mergeCells count="3">
    <mergeCell ref="F4:H4"/>
    <mergeCell ref="A1:H1"/>
    <mergeCell ref="A3:H3"/>
  </mergeCells>
  <conditionalFormatting sqref="C6:D36">
    <cfRule type="cellIs" priority="1" dxfId="0" operator="equal" stopIfTrue="1">
      <formula>C$40</formula>
    </cfRule>
    <cfRule type="cellIs" priority="2" dxfId="1" operator="equal" stopIfTrue="1">
      <formula>C$38</formula>
    </cfRule>
  </conditionalFormatting>
  <conditionalFormatting sqref="E6:E36">
    <cfRule type="cellIs" priority="3" dxfId="1" operator="equal" stopIfTrue="1">
      <formula>E$38</formula>
    </cfRule>
    <cfRule type="cellIs" priority="4" dxfId="2" operator="greaterThan" stopIfTrue="1">
      <formula>0</formula>
    </cfRule>
  </conditionalFormatting>
  <conditionalFormatting sqref="B6:B36">
    <cfRule type="cellIs" priority="5" dxfId="0" operator="equal" stopIfTrue="1">
      <formula>$B$40</formula>
    </cfRule>
    <cfRule type="cellIs" priority="6" dxfId="1" operator="equal" stopIfTrue="1">
      <formula>$B$38</formula>
    </cfRule>
  </conditionalFormatting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Portin</dc:creator>
  <cp:keywords/>
  <dc:description/>
  <cp:lastModifiedBy>portin</cp:lastModifiedBy>
  <cp:lastPrinted>2005-06-01T17:39:58Z</cp:lastPrinted>
  <dcterms:created xsi:type="dcterms:W3CDTF">2000-06-22T12:48:53Z</dcterms:created>
  <dcterms:modified xsi:type="dcterms:W3CDTF">2005-07-31T17:17:43Z</dcterms:modified>
  <cp:category/>
  <cp:version/>
  <cp:contentType/>
  <cp:contentStatus/>
</cp:coreProperties>
</file>